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croshade\TisburyPC$\UserFolders\TisburyPC.Clerk\Documents\TISBURY CURRENT\Meetings 2020 - 2021\2021 01 January\"/>
    </mc:Choice>
  </mc:AlternateContent>
  <bookViews>
    <workbookView xWindow="0" yWindow="0" windowWidth="20490" windowHeight="7620"/>
  </bookViews>
  <sheets>
    <sheet name="Earmarked Reserves" sheetId="1" r:id="rId1"/>
  </sheets>
  <calcPr calcId="0"/>
</workbook>
</file>

<file path=xl/calcChain.xml><?xml version="1.0" encoding="utf-8"?>
<calcChain xmlns="http://schemas.openxmlformats.org/spreadsheetml/2006/main">
  <c r="F27" i="1" l="1"/>
  <c r="L27" i="1"/>
  <c r="E27" i="1" l="1"/>
  <c r="G18" i="1"/>
  <c r="G20" i="1"/>
</calcChain>
</file>

<file path=xl/sharedStrings.xml><?xml version="1.0" encoding="utf-8"?>
<sst xmlns="http://schemas.openxmlformats.org/spreadsheetml/2006/main" count="35" uniqueCount="35">
  <si>
    <t>09/01/2021</t>
  </si>
  <si>
    <t>Tisbury Parish Council</t>
  </si>
  <si>
    <t>Page 1</t>
  </si>
  <si>
    <t>14:37</t>
  </si>
  <si>
    <t>Account</t>
  </si>
  <si>
    <t>Opening Balance</t>
  </si>
  <si>
    <t>Closing Balance</t>
  </si>
  <si>
    <t>EMR - Amenities Maintenance</t>
  </si>
  <si>
    <t>EMR - Office Setup</t>
  </si>
  <si>
    <t>EMR - Public Toilets</t>
  </si>
  <si>
    <t>EMR - Car Park</t>
  </si>
  <si>
    <t>EMR - Insurance</t>
  </si>
  <si>
    <t>EMR - Small Grants</t>
  </si>
  <si>
    <t>EMR - Tisbury youth</t>
  </si>
  <si>
    <t>EMR - Joint Burial Committee</t>
  </si>
  <si>
    <t>EMR - CATG</t>
  </si>
  <si>
    <t>EMR - Printer</t>
  </si>
  <si>
    <t>EMR - Election</t>
  </si>
  <si>
    <t>EMR - Swimming Pool</t>
  </si>
  <si>
    <t>EMR - Tisbury NHood Resilience</t>
  </si>
  <si>
    <t>EMR - s137</t>
  </si>
  <si>
    <t>EMR - Neighbourhood Planning</t>
  </si>
  <si>
    <t>EMR - Skate Park retention mon</t>
  </si>
  <si>
    <t>Transfers</t>
  </si>
  <si>
    <t>Charitable payments</t>
  </si>
  <si>
    <t>Covid-19 staff costs</t>
  </si>
  <si>
    <t>Earmarked Reserves                           (rounded to nearest £)</t>
  </si>
  <si>
    <t>Precept</t>
  </si>
  <si>
    <t>General Reserves estimate for y/e</t>
  </si>
  <si>
    <t>General reserves @31.12.202</t>
  </si>
  <si>
    <t>Further spends to y/e</t>
  </si>
  <si>
    <t>projected general reserves @y/e</t>
  </si>
  <si>
    <t>% general reserves of precept</t>
  </si>
  <si>
    <t xml:space="preserve">as above less suggested salary reserve </t>
  </si>
  <si>
    <t>* could be added to general reserve if Cnllrs see fit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</si>
</sst>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horizontal="center" vertical="top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/>
      <protection locked="0"/>
    </xf>
    <xf numFmtId="0" fontId="1" fillId="0" borderId="1" xfId="0" applyFont="1" applyBorder="1" applyProtection="1">
      <protection locked="0"/>
    </xf>
    <xf numFmtId="1" fontId="0" fillId="0" borderId="0" xfId="0" applyNumberFormat="1" applyAlignment="1" applyProtection="1">
      <alignment horizontal="center" vertical="top"/>
      <protection locked="0"/>
    </xf>
    <xf numFmtId="1" fontId="0" fillId="0" borderId="0" xfId="0" applyNumberForma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0" fillId="0" borderId="0" xfId="0" applyAlignment="1">
      <alignment horizontal="right"/>
    </xf>
    <xf numFmtId="0" fontId="0" fillId="0" borderId="0" xfId="0" applyNumberFormat="1" applyAlignment="1">
      <alignment horizontal="center" vertical="top"/>
    </xf>
    <xf numFmtId="0" fontId="0" fillId="0" borderId="0" xfId="0" applyFont="1"/>
    <xf numFmtId="1" fontId="1" fillId="0" borderId="0" xfId="0" applyNumberFormat="1" applyFont="1" applyAlignment="1">
      <alignment horizontal="center" vertical="top"/>
    </xf>
    <xf numFmtId="0" fontId="1" fillId="0" borderId="1" xfId="0" applyFont="1" applyBorder="1"/>
    <xf numFmtId="0" fontId="0" fillId="2" borderId="0" xfId="0" applyFill="1" applyProtection="1">
      <protection locked="0"/>
    </xf>
    <xf numFmtId="0" fontId="0" fillId="2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topLeftCell="A7" workbookViewId="0">
      <selection activeCell="E28" sqref="E28"/>
    </sheetView>
  </sheetViews>
  <sheetFormatPr defaultRowHeight="15" x14ac:dyDescent="0.25"/>
  <cols>
    <col min="2" max="2" width="5.85546875" customWidth="1"/>
    <col min="3" max="3" width="30" customWidth="1"/>
    <col min="4" max="4" width="1.140625" customWidth="1"/>
    <col min="5" max="5" width="11.5703125" style="2" customWidth="1"/>
    <col min="6" max="6" width="9.140625" style="2"/>
    <col min="8" max="8" width="2.85546875" customWidth="1"/>
    <col min="9" max="9" width="19.85546875" customWidth="1"/>
  </cols>
  <sheetData>
    <row r="1" spans="1:9" x14ac:dyDescent="0.25">
      <c r="A1" s="1" t="s">
        <v>0</v>
      </c>
      <c r="D1" s="1" t="s">
        <v>1</v>
      </c>
      <c r="H1" s="1" t="s">
        <v>2</v>
      </c>
    </row>
    <row r="2" spans="1:9" x14ac:dyDescent="0.25">
      <c r="A2" s="1" t="s">
        <v>3</v>
      </c>
    </row>
    <row r="3" spans="1:9" ht="30" customHeight="1" x14ac:dyDescent="0.25">
      <c r="E3" s="9" t="s">
        <v>26</v>
      </c>
      <c r="F3" s="9"/>
      <c r="G3" s="9"/>
    </row>
    <row r="4" spans="1:9" ht="45" customHeight="1" x14ac:dyDescent="0.25">
      <c r="C4" s="1" t="s">
        <v>4</v>
      </c>
      <c r="E4" s="3" t="s">
        <v>5</v>
      </c>
      <c r="F4" s="4" t="s">
        <v>23</v>
      </c>
      <c r="G4" s="3" t="s">
        <v>6</v>
      </c>
      <c r="I4" s="18" t="s">
        <v>34</v>
      </c>
    </row>
    <row r="5" spans="1:9" x14ac:dyDescent="0.25">
      <c r="B5" s="17">
        <v>320</v>
      </c>
      <c r="C5" s="1" t="s">
        <v>7</v>
      </c>
      <c r="E5" s="4">
        <v>316</v>
      </c>
      <c r="G5" s="1">
        <v>316</v>
      </c>
    </row>
    <row r="6" spans="1:9" x14ac:dyDescent="0.25">
      <c r="B6" s="1">
        <v>321</v>
      </c>
      <c r="C6" s="1" t="s">
        <v>8</v>
      </c>
      <c r="E6" s="4">
        <v>0</v>
      </c>
      <c r="G6" s="1">
        <v>0</v>
      </c>
    </row>
    <row r="7" spans="1:9" x14ac:dyDescent="0.25">
      <c r="B7" s="1">
        <v>322</v>
      </c>
      <c r="C7" s="1" t="s">
        <v>9</v>
      </c>
      <c r="E7" s="4">
        <v>15327</v>
      </c>
      <c r="F7" s="4"/>
      <c r="G7" s="1">
        <v>15327</v>
      </c>
    </row>
    <row r="8" spans="1:9" x14ac:dyDescent="0.25">
      <c r="B8" s="1">
        <v>323</v>
      </c>
      <c r="C8" s="1" t="s">
        <v>10</v>
      </c>
      <c r="E8" s="4">
        <v>10490</v>
      </c>
      <c r="G8" s="1">
        <v>10490</v>
      </c>
    </row>
    <row r="9" spans="1:9" x14ac:dyDescent="0.25">
      <c r="B9" s="1">
        <v>324</v>
      </c>
      <c r="C9" s="1" t="s">
        <v>11</v>
      </c>
      <c r="E9" s="4">
        <v>3021</v>
      </c>
      <c r="G9" s="1">
        <v>3021</v>
      </c>
    </row>
    <row r="10" spans="1:9" x14ac:dyDescent="0.25">
      <c r="B10" s="17">
        <v>325</v>
      </c>
      <c r="C10" s="1" t="s">
        <v>12</v>
      </c>
      <c r="E10" s="4">
        <v>386</v>
      </c>
      <c r="G10" s="1">
        <v>386</v>
      </c>
    </row>
    <row r="11" spans="1:9" x14ac:dyDescent="0.25">
      <c r="B11" s="1">
        <v>326</v>
      </c>
      <c r="C11" s="1" t="s">
        <v>13</v>
      </c>
      <c r="E11" s="4">
        <v>6941</v>
      </c>
      <c r="G11" s="1">
        <v>6941</v>
      </c>
    </row>
    <row r="12" spans="1:9" x14ac:dyDescent="0.25">
      <c r="B12" s="17">
        <v>327</v>
      </c>
      <c r="C12" s="1" t="s">
        <v>14</v>
      </c>
      <c r="E12" s="4">
        <v>1600</v>
      </c>
      <c r="G12" s="1">
        <v>1600</v>
      </c>
    </row>
    <row r="13" spans="1:9" x14ac:dyDescent="0.25">
      <c r="B13" s="17">
        <v>328</v>
      </c>
      <c r="C13" s="1" t="s">
        <v>15</v>
      </c>
      <c r="E13" s="4">
        <v>5700</v>
      </c>
      <c r="G13" s="1">
        <v>5700</v>
      </c>
    </row>
    <row r="14" spans="1:9" x14ac:dyDescent="0.25">
      <c r="B14" s="17">
        <v>329</v>
      </c>
      <c r="C14" s="1" t="s">
        <v>16</v>
      </c>
      <c r="E14" s="4">
        <v>1595</v>
      </c>
      <c r="G14" s="1">
        <v>1595</v>
      </c>
    </row>
    <row r="15" spans="1:9" x14ac:dyDescent="0.25">
      <c r="B15" s="17">
        <v>330</v>
      </c>
      <c r="C15" s="1" t="s">
        <v>17</v>
      </c>
      <c r="E15" s="4">
        <v>2000</v>
      </c>
      <c r="G15" s="1">
        <v>2000</v>
      </c>
    </row>
    <row r="16" spans="1:9" x14ac:dyDescent="0.25">
      <c r="B16" s="1">
        <v>331</v>
      </c>
      <c r="C16" s="1" t="s">
        <v>18</v>
      </c>
      <c r="E16" s="4">
        <v>550</v>
      </c>
      <c r="G16" s="1">
        <v>550</v>
      </c>
    </row>
    <row r="17" spans="2:12" x14ac:dyDescent="0.25">
      <c r="B17" s="1">
        <v>332</v>
      </c>
      <c r="C17" s="1" t="s">
        <v>19</v>
      </c>
      <c r="E17" s="4">
        <v>0</v>
      </c>
      <c r="F17" s="7">
        <v>6006.61</v>
      </c>
      <c r="G17" s="1"/>
    </row>
    <row r="18" spans="2:12" x14ac:dyDescent="0.25">
      <c r="B18" s="1"/>
      <c r="C18" s="1"/>
      <c r="E18" s="4"/>
      <c r="F18" s="4">
        <v>-600</v>
      </c>
      <c r="G18" s="8">
        <f>SUM(F17:F18)</f>
        <v>5406.61</v>
      </c>
      <c r="I18" t="s">
        <v>24</v>
      </c>
    </row>
    <row r="19" spans="2:12" x14ac:dyDescent="0.25">
      <c r="B19" s="1">
        <v>333</v>
      </c>
      <c r="C19" s="1" t="s">
        <v>20</v>
      </c>
      <c r="E19" s="4">
        <v>0</v>
      </c>
      <c r="F19" s="4">
        <v>3000</v>
      </c>
      <c r="G19" s="1"/>
    </row>
    <row r="20" spans="2:12" x14ac:dyDescent="0.25">
      <c r="B20" s="1"/>
      <c r="C20" s="1"/>
      <c r="E20" s="4"/>
      <c r="F20" s="7">
        <v>-1474.26</v>
      </c>
      <c r="G20" s="8">
        <f>F19+F20</f>
        <v>1525.74</v>
      </c>
      <c r="I20" t="s">
        <v>25</v>
      </c>
    </row>
    <row r="21" spans="2:12" x14ac:dyDescent="0.25">
      <c r="B21" s="17">
        <v>334</v>
      </c>
      <c r="C21" s="1" t="s">
        <v>21</v>
      </c>
      <c r="E21" s="4">
        <v>0</v>
      </c>
      <c r="F21" s="4">
        <v>6000</v>
      </c>
      <c r="G21" s="1">
        <v>6000</v>
      </c>
    </row>
    <row r="22" spans="2:12" x14ac:dyDescent="0.25">
      <c r="B22" s="1">
        <v>335</v>
      </c>
      <c r="C22" s="1" t="s">
        <v>22</v>
      </c>
      <c r="E22" s="4">
        <v>0</v>
      </c>
      <c r="F22" s="4">
        <v>4750</v>
      </c>
      <c r="G22" s="1">
        <v>4750</v>
      </c>
    </row>
    <row r="23" spans="2:12" x14ac:dyDescent="0.25">
      <c r="E23" s="5">
        <v>47926</v>
      </c>
      <c r="F23" s="5">
        <v>19156.61</v>
      </c>
      <c r="G23" s="6">
        <v>67082.61</v>
      </c>
    </row>
    <row r="25" spans="2:12" x14ac:dyDescent="0.25">
      <c r="B25" s="10">
        <v>310</v>
      </c>
      <c r="C25" s="10" t="s">
        <v>28</v>
      </c>
      <c r="D25" s="10"/>
      <c r="E25" s="11">
        <v>25016</v>
      </c>
      <c r="F25" s="11">
        <v>30746</v>
      </c>
      <c r="J25" s="12" t="s">
        <v>29</v>
      </c>
      <c r="L25">
        <v>56421</v>
      </c>
    </row>
    <row r="26" spans="2:12" x14ac:dyDescent="0.25">
      <c r="C26" s="12" t="s">
        <v>27</v>
      </c>
      <c r="E26" s="13">
        <v>106938</v>
      </c>
      <c r="F26" s="2">
        <v>106938</v>
      </c>
      <c r="J26" s="12" t="s">
        <v>30</v>
      </c>
      <c r="L26">
        <v>31405</v>
      </c>
    </row>
    <row r="27" spans="2:12" x14ac:dyDescent="0.25">
      <c r="C27" s="10" t="s">
        <v>32</v>
      </c>
      <c r="D27" s="10"/>
      <c r="E27" s="15">
        <f>(E25/E26)*100</f>
        <v>23.392994071331053</v>
      </c>
      <c r="F27" s="15">
        <f>(F25/F26)*100</f>
        <v>28.75123903570293</v>
      </c>
      <c r="J27" s="12" t="s">
        <v>31</v>
      </c>
      <c r="L27" s="10">
        <f>L25-L26</f>
        <v>25016</v>
      </c>
    </row>
    <row r="28" spans="2:12" x14ac:dyDescent="0.25">
      <c r="I28" t="s">
        <v>33</v>
      </c>
      <c r="L28" s="14">
        <v>5730</v>
      </c>
    </row>
    <row r="29" spans="2:12" x14ac:dyDescent="0.25">
      <c r="L29" s="16">
        <v>30746</v>
      </c>
    </row>
  </sheetData>
  <mergeCells count="1">
    <mergeCell ref="E3:G3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Earmarked Reserves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Harry</dc:creator>
  <cp:lastModifiedBy>Sandra Harry</cp:lastModifiedBy>
  <dcterms:created xsi:type="dcterms:W3CDTF">2021-01-09T14:39:20Z</dcterms:created>
  <dcterms:modified xsi:type="dcterms:W3CDTF">2021-01-09T17:53:27Z</dcterms:modified>
</cp:coreProperties>
</file>